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_\лицей\КТП и уроки\9 класс\EXCEL\"/>
    </mc:Choice>
  </mc:AlternateContent>
  <xr:revisionPtr revIDLastSave="0" documentId="13_ncr:1_{72439D71-740C-4170-B407-4F64A8113D38}" xr6:coauthVersionLast="36" xr6:coauthVersionMax="36" xr10:uidLastSave="{00000000-0000-0000-0000-000000000000}"/>
  <bookViews>
    <workbookView xWindow="120" yWindow="105" windowWidth="15255" windowHeight="9225" activeTab="8" xr2:uid="{00000000-000D-0000-FFFF-FFFF00000000}"/>
  </bookViews>
  <sheets>
    <sheet name="Зарплата" sheetId="1" r:id="rId1"/>
    <sheet name="Осадки" sheetId="2" r:id="rId2"/>
    <sheet name="математические" sheetId="5" r:id="rId3"/>
    <sheet name="текстовые" sheetId="6" r:id="rId4"/>
    <sheet name="датавремя" sheetId="7" r:id="rId5"/>
    <sheet name="логические" sheetId="8" r:id="rId6"/>
    <sheet name="задание 1" sheetId="9" r:id="rId7"/>
    <sheet name="задание 2" sheetId="10" r:id="rId8"/>
    <sheet name="задание 3" sheetId="11" r:id="rId9"/>
  </sheets>
  <calcPr calcId="191029"/>
</workbook>
</file>

<file path=xl/calcChain.xml><?xml version="1.0" encoding="utf-8"?>
<calcChain xmlns="http://schemas.openxmlformats.org/spreadsheetml/2006/main">
  <c r="D7" i="8" l="1"/>
  <c r="B1" i="5" l="1"/>
  <c r="D4" i="8" l="1"/>
  <c r="D2" i="8" l="1"/>
  <c r="D1" i="8"/>
  <c r="C1" i="7"/>
  <c r="B1" i="7"/>
  <c r="B5" i="7" s="1"/>
  <c r="A1" i="7"/>
  <c r="A3" i="7" s="1"/>
  <c r="C17" i="6"/>
  <c r="C16" i="6"/>
  <c r="C14" i="6"/>
  <c r="C12" i="6"/>
  <c r="C10" i="6"/>
  <c r="C8" i="6"/>
  <c r="C6" i="6"/>
  <c r="C4" i="6"/>
  <c r="C3" i="6"/>
  <c r="C1" i="6"/>
  <c r="B19" i="5"/>
  <c r="B17" i="5"/>
  <c r="B15" i="5"/>
  <c r="B13" i="5"/>
  <c r="B11" i="5"/>
  <c r="B9" i="5"/>
  <c r="B7" i="5"/>
  <c r="B5" i="5"/>
  <c r="B3" i="5"/>
  <c r="C3" i="1"/>
  <c r="C4" i="1"/>
  <c r="C2" i="1"/>
  <c r="C3" i="7" l="1"/>
  <c r="B9" i="7"/>
  <c r="B8" i="7"/>
  <c r="B7" i="7"/>
  <c r="B3" i="7"/>
  <c r="B4" i="7"/>
  <c r="A5" i="7"/>
  <c r="A4" i="7"/>
</calcChain>
</file>

<file path=xl/sharedStrings.xml><?xml version="1.0" encoding="utf-8"?>
<sst xmlns="http://schemas.openxmlformats.org/spreadsheetml/2006/main" count="111" uniqueCount="95">
  <si>
    <t>налог</t>
  </si>
  <si>
    <t>зарплата</t>
  </si>
  <si>
    <t>Сотрудник</t>
  </si>
  <si>
    <t>Иванов</t>
  </si>
  <si>
    <t>Петров</t>
  </si>
  <si>
    <t>Сидоров</t>
  </si>
  <si>
    <t>Итог</t>
  </si>
  <si>
    <t>Средняя зарплата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</si>
  <si>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</si>
  <si>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</si>
  <si>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</si>
  <si>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</si>
  <si>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</si>
  <si>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</si>
  <si>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</si>
  <si>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</si>
  <si>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</si>
  <si>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</si>
  <si>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</si>
  <si>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</si>
  <si>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осадки в Сыктывкаре 2017</t>
  </si>
  <si>
    <t>максимально выпало</t>
  </si>
  <si>
    <t>минимально выпало</t>
  </si>
  <si>
    <t>округление</t>
  </si>
  <si>
    <t>перевод в римскую С.С.</t>
  </si>
  <si>
    <t>перевод в 16 С.С.</t>
  </si>
  <si>
    <t>CL</t>
  </si>
  <si>
    <t>с повторением</t>
  </si>
  <si>
    <t>я сегодня пойду в лицей</t>
  </si>
  <si>
    <t xml:space="preserve">не </t>
  </si>
  <si>
    <t>это моя лучшая половина</t>
  </si>
  <si>
    <t>три</t>
  </si>
  <si>
    <t>груша, яблоко, банан, апельсин, мандарин, киви</t>
  </si>
  <si>
    <t>яблоко</t>
  </si>
  <si>
    <t>удалить     из    строки        лишние                     пробелы</t>
  </si>
  <si>
    <t>веселый</t>
  </si>
  <si>
    <t>веселая</t>
  </si>
  <si>
    <t>возраст</t>
  </si>
  <si>
    <t>составить таблицу умножения до 10</t>
  </si>
  <si>
    <t>округ</t>
  </si>
  <si>
    <t>фамилия</t>
  </si>
  <si>
    <t>предмет</t>
  </si>
  <si>
    <t>балл</t>
  </si>
  <si>
    <t>С</t>
  </si>
  <si>
    <t>Ученик 1</t>
  </si>
  <si>
    <t>обществознание</t>
  </si>
  <si>
    <t>В</t>
  </si>
  <si>
    <t>Ученик 2</t>
  </si>
  <si>
    <t>немецкий язык</t>
  </si>
  <si>
    <t>Ю</t>
  </si>
  <si>
    <t>Ученик 3</t>
  </si>
  <si>
    <t>русский язык</t>
  </si>
  <si>
    <t>СВ</t>
  </si>
  <si>
    <t>Ученик 4</t>
  </si>
  <si>
    <t>СЗ</t>
  </si>
  <si>
    <t>Ученик 5</t>
  </si>
  <si>
    <t>химия</t>
  </si>
  <si>
    <t>Ученик 6</t>
  </si>
  <si>
    <t>Ученик 7</t>
  </si>
  <si>
    <t>ЗЕЛ</t>
  </si>
  <si>
    <t>Ученик 8</t>
  </si>
  <si>
    <t>Ученик 9</t>
  </si>
  <si>
    <t>английский язык</t>
  </si>
  <si>
    <t>Ученик 10</t>
  </si>
  <si>
    <t>Ученик 11</t>
  </si>
  <si>
    <t>Ученик 12</t>
  </si>
  <si>
    <t>ЮВ</t>
  </si>
  <si>
    <t>Ученик 13</t>
  </si>
  <si>
    <t>найти в таблицы через формулы</t>
  </si>
  <si>
    <t>самый высокий балл по химии</t>
  </si>
  <si>
    <t>количество участников из округа С</t>
  </si>
  <si>
    <t>средний балл учеников по английскому языку</t>
  </si>
  <si>
    <t>иванов</t>
  </si>
  <si>
    <t>количество "4"</t>
  </si>
  <si>
    <t>петров</t>
  </si>
  <si>
    <t>сидоров</t>
  </si>
  <si>
    <t>№</t>
  </si>
  <si>
    <t>комплектующие</t>
  </si>
  <si>
    <t>цена в $</t>
  </si>
  <si>
    <t xml:space="preserve">цена в руб. </t>
  </si>
  <si>
    <t>корпус</t>
  </si>
  <si>
    <t>материнская плата</t>
  </si>
  <si>
    <t>процессор</t>
  </si>
  <si>
    <t>память</t>
  </si>
  <si>
    <t>винчестер</t>
  </si>
  <si>
    <t>видеокарта</t>
  </si>
  <si>
    <t>CD - ROM</t>
  </si>
  <si>
    <t>монитор</t>
  </si>
  <si>
    <t>клавиатура</t>
  </si>
  <si>
    <t>мышь</t>
  </si>
  <si>
    <t>Итого:</t>
  </si>
  <si>
    <t>курс доллара:</t>
  </si>
  <si>
    <t>серым цветом выделена область куда нужно вписать формулу</t>
  </si>
  <si>
    <t>стоимость комплектов</t>
  </si>
  <si>
    <t xml:space="preserve">количество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</si>
</sst>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7">
    <xf numFmtId="0" fontId="0" fillId="0" borderId="0" xfId="0"/>
    <xf numFmtId="0" fontId="0" fillId="0" borderId="2" xfId="0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4" fontId="0" fillId="0" borderId="0" xfId="0" applyNumberFormat="1"/>
    <xf numFmtId="22" fontId="0" fillId="0" borderId="0" xfId="0" applyNumberFormat="1"/>
    <xf numFmtId="0" fontId="0" fillId="0" borderId="1" xfId="0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vertical="center" wrapText="1"/>
    </xf>
    <xf numFmtId="14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0" fillId="0" borderId="1" xfId="0" applyBorder="1"/>
    <xf numFmtId="0" fontId="0" fillId="6" borderId="1" xfId="0" applyFill="1" applyBorder="1"/>
    <xf numFmtId="0" fontId="5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0" fillId="7" borderId="10" xfId="0" applyFill="1" applyBorder="1"/>
    <xf numFmtId="0" fontId="0" fillId="6" borderId="20" xfId="0" applyFill="1" applyBorder="1"/>
    <xf numFmtId="0" fontId="5" fillId="6" borderId="20" xfId="0" applyFont="1" applyFill="1" applyBorder="1"/>
    <xf numFmtId="0" fontId="0" fillId="0" borderId="19" xfId="0" applyBorder="1" applyAlignment="1">
      <alignment horizontal="right" vertical="center"/>
    </xf>
    <xf numFmtId="0" fontId="0" fillId="0" borderId="20" xfId="0" applyBorder="1"/>
    <xf numFmtId="0" fontId="5" fillId="0" borderId="22" xfId="0" applyFont="1" applyFill="1" applyBorder="1" applyAlignment="1">
      <alignment vertical="center"/>
    </xf>
    <xf numFmtId="0" fontId="0" fillId="0" borderId="22" xfId="0" applyBorder="1"/>
    <xf numFmtId="0" fontId="0" fillId="0" borderId="23" xfId="0" applyBorder="1"/>
    <xf numFmtId="0" fontId="0" fillId="0" borderId="25" xfId="0" applyBorder="1" applyAlignment="1">
      <alignment vertical="center"/>
    </xf>
    <xf numFmtId="0" fontId="0" fillId="6" borderId="25" xfId="0" applyFill="1" applyBorder="1"/>
    <xf numFmtId="0" fontId="0" fillId="6" borderId="26" xfId="0" applyFill="1" applyBorder="1"/>
    <xf numFmtId="0" fontId="0" fillId="8" borderId="27" xfId="0" applyFill="1" applyBorder="1" applyAlignment="1">
      <alignment horizontal="center" vertical="center"/>
    </xf>
    <xf numFmtId="0" fontId="0" fillId="8" borderId="28" xfId="0" applyFill="1" applyBorder="1" applyAlignment="1">
      <alignment horizontal="center" vertical="center"/>
    </xf>
    <xf numFmtId="0" fontId="0" fillId="8" borderId="29" xfId="0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/>
    <xf numFmtId="0" fontId="7" fillId="0" borderId="22" xfId="0" applyFont="1" applyBorder="1" applyAlignment="1">
      <alignment horizontal="right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3">
    <cellStyle name="Excel Built-in Normal" xfId="1" xr:uid="{913F5104-A8B0-46FC-BD2E-3C08BFB10233}"/>
    <cellStyle name="Обычный" xfId="0" builtinId="0"/>
    <cellStyle name="Обычный_Лист1" xfId="2" xr:uid="{4A55D5E4-E996-4A93-8E59-3550A5B2568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10026</xdr:colOff>
      <xdr:row>5</xdr:row>
      <xdr:rowOff>15039</xdr:rowOff>
    </xdr:from>
    <xdr:to>
      <xdr:col>5</xdr:col>
      <xdr:colOff>2507</xdr:colOff>
      <xdr:row>6</xdr:row>
      <xdr:rowOff>175460</xdr:rowOff>
    </xdr:to>
    <xdr:pic>
      <xdr:nvPicPr>
        <xdr:cNvPr id="2" name="Рисунок 1" descr="Уравнение">
          <a:extLst>
            <a:ext uri="{FF2B5EF4-FFF2-40B4-BE49-F238E27FC236}">
              <a16:creationId xmlns:a16="http://schemas.microsoft.com/office/drawing/2014/main" id="{CE61E0E6-EE60-4BD9-B501-EE85CBEC5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658" y="967539"/>
          <a:ext cx="1263317" cy="350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zoomScale="175" zoomScaleNormal="175" workbookViewId="0">
      <selection activeCell="C7" sqref="C7"/>
    </sheetView>
  </sheetViews>
  <sheetFormatPr defaultRowHeight="14.25" x14ac:dyDescent="0.45"/>
  <cols>
    <col min="1" max="1" width="18.1328125" customWidth="1"/>
    <col min="2" max="2" width="13" customWidth="1"/>
    <col min="3" max="3" width="11" customWidth="1"/>
  </cols>
  <sheetData>
    <row r="1" spans="1:3" x14ac:dyDescent="0.45">
      <c r="A1" s="9" t="s">
        <v>2</v>
      </c>
      <c r="B1" s="9" t="s">
        <v>1</v>
      </c>
      <c r="C1" s="9" t="s">
        <v>0</v>
      </c>
    </row>
    <row r="2" spans="1:3" x14ac:dyDescent="0.45">
      <c r="A2" s="2" t="s">
        <v>3</v>
      </c>
      <c r="B2" s="2">
        <v>134</v>
      </c>
      <c r="C2" s="2">
        <f>13%*B2</f>
        <v>17.420000000000002</v>
      </c>
    </row>
    <row r="3" spans="1:3" x14ac:dyDescent="0.45">
      <c r="A3" s="2" t="s">
        <v>4</v>
      </c>
      <c r="B3" s="2">
        <v>115</v>
      </c>
      <c r="C3" s="2">
        <f t="shared" ref="C3:C4" si="0">13%*B3</f>
        <v>14.950000000000001</v>
      </c>
    </row>
    <row r="4" spans="1:3" x14ac:dyDescent="0.45">
      <c r="A4" s="2" t="s">
        <v>5</v>
      </c>
      <c r="B4" s="2">
        <v>215</v>
      </c>
      <c r="C4" s="2">
        <f t="shared" si="0"/>
        <v>27.95</v>
      </c>
    </row>
    <row r="5" spans="1:3" ht="14.65" thickBot="1" x14ac:dyDescent="0.5">
      <c r="A5" s="1" t="s">
        <v>6</v>
      </c>
      <c r="B5" s="10"/>
    </row>
    <row r="6" spans="1:3" ht="14.65" thickTop="1" x14ac:dyDescent="0.45">
      <c r="A6" s="4"/>
      <c r="B6" s="5"/>
    </row>
    <row r="7" spans="1:3" ht="14.65" thickBot="1" x14ac:dyDescent="0.5">
      <c r="A7" s="3" t="s">
        <v>7</v>
      </c>
      <c r="B7" s="11"/>
    </row>
    <row r="8" spans="1:3" ht="14.65" thickTop="1" x14ac:dyDescent="0.4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8"/>
  <sheetViews>
    <sheetView topLeftCell="A10" zoomScale="160" zoomScaleNormal="160" workbookViewId="0">
      <selection activeCell="B21" sqref="B21"/>
    </sheetView>
  </sheetViews>
  <sheetFormatPr defaultRowHeight="14.25" x14ac:dyDescent="0.45"/>
  <cols>
    <col min="1" max="1" width="20.86328125" bestFit="1" customWidth="1"/>
  </cols>
  <sheetData>
    <row r="1" spans="1:2" ht="36" customHeight="1" thickTop="1" thickBot="1" x14ac:dyDescent="0.5">
      <c r="A1" s="53" t="s">
        <v>20</v>
      </c>
      <c r="B1" s="54"/>
    </row>
    <row r="2" spans="1:2" ht="15" thickTop="1" thickBot="1" x14ac:dyDescent="0.5">
      <c r="A2" s="7" t="s">
        <v>8</v>
      </c>
      <c r="B2" s="8">
        <v>38.299999999999997</v>
      </c>
    </row>
    <row r="3" spans="1:2" ht="15" thickTop="1" thickBot="1" x14ac:dyDescent="0.5">
      <c r="A3" s="7" t="s">
        <v>9</v>
      </c>
      <c r="B3" s="8">
        <v>34.700000000000003</v>
      </c>
    </row>
    <row r="4" spans="1:2" ht="15" thickTop="1" thickBot="1" x14ac:dyDescent="0.5">
      <c r="A4" s="7" t="s">
        <v>10</v>
      </c>
      <c r="B4" s="8">
        <v>42.5</v>
      </c>
    </row>
    <row r="5" spans="1:2" ht="15" thickTop="1" thickBot="1" x14ac:dyDescent="0.5">
      <c r="A5" s="7" t="s">
        <v>11</v>
      </c>
      <c r="B5" s="8">
        <v>56.7</v>
      </c>
    </row>
    <row r="6" spans="1:2" ht="15" thickTop="1" thickBot="1" x14ac:dyDescent="0.5">
      <c r="A6" s="7" t="s">
        <v>12</v>
      </c>
      <c r="B6" s="8">
        <v>57.8</v>
      </c>
    </row>
    <row r="7" spans="1:2" ht="15" thickTop="1" thickBot="1" x14ac:dyDescent="0.5">
      <c r="A7" s="7" t="s">
        <v>13</v>
      </c>
      <c r="B7" s="8">
        <v>84.1</v>
      </c>
    </row>
    <row r="8" spans="1:2" ht="15" thickTop="1" thickBot="1" x14ac:dyDescent="0.5">
      <c r="A8" s="7" t="s">
        <v>14</v>
      </c>
      <c r="B8" s="8">
        <v>69.900000000000006</v>
      </c>
    </row>
    <row r="9" spans="1:2" ht="15" thickTop="1" thickBot="1" x14ac:dyDescent="0.5">
      <c r="A9" s="7" t="s">
        <v>15</v>
      </c>
      <c r="B9" s="8">
        <v>87.3</v>
      </c>
    </row>
    <row r="10" spans="1:2" ht="15" thickTop="1" thickBot="1" x14ac:dyDescent="0.5">
      <c r="A10" s="7" t="s">
        <v>16</v>
      </c>
      <c r="B10" s="8">
        <v>59.2</v>
      </c>
    </row>
    <row r="11" spans="1:2" ht="15" thickTop="1" thickBot="1" x14ac:dyDescent="0.5">
      <c r="A11" s="7" t="s">
        <v>17</v>
      </c>
      <c r="B11" s="8">
        <v>56.7</v>
      </c>
    </row>
    <row r="12" spans="1:2" ht="15" thickTop="1" thickBot="1" x14ac:dyDescent="0.5">
      <c r="A12" s="7" t="s">
        <v>18</v>
      </c>
      <c r="B12" s="8">
        <v>46.9</v>
      </c>
    </row>
    <row r="13" spans="1:2" ht="15" thickTop="1" thickBot="1" x14ac:dyDescent="0.5">
      <c r="A13" s="7" t="s">
        <v>19</v>
      </c>
      <c r="B13" s="8">
        <v>49</v>
      </c>
    </row>
    <row r="14" spans="1:2" ht="15" thickTop="1" thickBot="1" x14ac:dyDescent="0.5"/>
    <row r="15" spans="1:2" ht="15" thickTop="1" thickBot="1" x14ac:dyDescent="0.5">
      <c r="A15" s="7" t="s">
        <v>21</v>
      </c>
      <c r="B15" s="12"/>
    </row>
    <row r="16" spans="1:2" ht="15" thickTop="1" thickBot="1" x14ac:dyDescent="0.5">
      <c r="B16" s="6"/>
    </row>
    <row r="17" spans="1:2" ht="15" thickTop="1" thickBot="1" x14ac:dyDescent="0.5">
      <c r="A17" s="7" t="s">
        <v>22</v>
      </c>
      <c r="B17" s="13"/>
    </row>
    <row r="18" spans="1:2" ht="14.65" thickTop="1" x14ac:dyDescent="0.45"/>
  </sheetData>
  <mergeCells count="1">
    <mergeCell ref="A1:B1"/>
  </mergeCells>
  <conditionalFormatting sqref="B2:B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D19"/>
  <sheetViews>
    <sheetView showFormulas="1" zoomScale="130" zoomScaleNormal="130" workbookViewId="0">
      <selection activeCell="C31" sqref="C31"/>
    </sheetView>
  </sheetViews>
  <sheetFormatPr defaultRowHeight="14.25" x14ac:dyDescent="0.45"/>
  <cols>
    <col min="1" max="1" width="4.1328125" customWidth="1"/>
    <col min="2" max="2" width="9.59765625" bestFit="1" customWidth="1"/>
    <col min="3" max="3" width="4.59765625" customWidth="1"/>
    <col min="5" max="5" width="9.59765625" bestFit="1" customWidth="1"/>
  </cols>
  <sheetData>
    <row r="1" spans="1:4" x14ac:dyDescent="0.45">
      <c r="A1">
        <v>2.544</v>
      </c>
      <c r="B1">
        <f>ROUND(A1,2)</f>
        <v>2.54</v>
      </c>
      <c r="C1">
        <v>2.54</v>
      </c>
      <c r="D1" t="s">
        <v>23</v>
      </c>
    </row>
    <row r="3" spans="1:4" x14ac:dyDescent="0.45">
      <c r="A3">
        <v>353</v>
      </c>
      <c r="B3" t="str">
        <f>ROMAN(A3)</f>
        <v>CCCLIII</v>
      </c>
      <c r="C3" t="s">
        <v>26</v>
      </c>
      <c r="D3" t="s">
        <v>24</v>
      </c>
    </row>
    <row r="5" spans="1:4" x14ac:dyDescent="0.45">
      <c r="A5">
        <v>17</v>
      </c>
      <c r="B5" t="str">
        <f>DEC2BIN(A5)</f>
        <v>10001</v>
      </c>
      <c r="C5">
        <v>10001</v>
      </c>
      <c r="D5" t="s">
        <v>25</v>
      </c>
    </row>
    <row r="7" spans="1:4" x14ac:dyDescent="0.45">
      <c r="B7">
        <f>COMBIN(12,2)</f>
        <v>66</v>
      </c>
      <c r="C7">
        <v>66</v>
      </c>
      <c r="D7" t="s">
        <v>27</v>
      </c>
    </row>
    <row r="9" spans="1:4" x14ac:dyDescent="0.45">
      <c r="B9">
        <f ca="1">RANDBETWEEN(1,10)</f>
        <v>8</v>
      </c>
      <c r="C9">
        <v>3</v>
      </c>
    </row>
    <row r="11" spans="1:4" x14ac:dyDescent="0.45">
      <c r="B11">
        <f>FACT(5)</f>
        <v>120</v>
      </c>
      <c r="C11">
        <v>120</v>
      </c>
    </row>
    <row r="13" spans="1:4" x14ac:dyDescent="0.45">
      <c r="B13">
        <f>SQRT(16)</f>
        <v>4</v>
      </c>
      <c r="C13">
        <v>4</v>
      </c>
    </row>
    <row r="15" spans="1:4" x14ac:dyDescent="0.45">
      <c r="B15">
        <f>MOD(16,5)</f>
        <v>1</v>
      </c>
      <c r="C15">
        <v>1</v>
      </c>
    </row>
    <row r="17" spans="2:3" x14ac:dyDescent="0.45">
      <c r="B17">
        <f>QUOTIENT(16, 5)</f>
        <v>3</v>
      </c>
      <c r="C17">
        <v>3</v>
      </c>
    </row>
    <row r="19" spans="2:3" x14ac:dyDescent="0.45">
      <c r="B19">
        <f>POWER(2, 10)</f>
        <v>1024</v>
      </c>
      <c r="C19">
        <v>1024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6F5E1-313A-4B6C-AB7D-377370E3AA55}">
  <sheetPr>
    <tabColor rgb="FFFFC000"/>
  </sheetPr>
  <dimension ref="A1:C17"/>
  <sheetViews>
    <sheetView topLeftCell="A10" zoomScale="160" zoomScaleNormal="160" workbookViewId="0">
      <selection activeCell="C16" sqref="C16"/>
    </sheetView>
  </sheetViews>
  <sheetFormatPr defaultRowHeight="14.25" x14ac:dyDescent="0.45"/>
  <cols>
    <col min="1" max="1" width="24.265625" customWidth="1"/>
    <col min="3" max="3" width="26.3984375" bestFit="1" customWidth="1"/>
  </cols>
  <sheetData>
    <row r="1" spans="1:3" x14ac:dyDescent="0.45">
      <c r="A1" t="s">
        <v>28</v>
      </c>
      <c r="B1" t="s">
        <v>29</v>
      </c>
      <c r="C1" t="str">
        <f>REPLACE(A1,11,0,B1)</f>
        <v>я сегодня не пойду в лицей</v>
      </c>
    </row>
    <row r="3" spans="1:3" x14ac:dyDescent="0.45">
      <c r="A3" t="s">
        <v>30</v>
      </c>
      <c r="C3" t="str">
        <f>LEFT(A3,7)</f>
        <v>это моя</v>
      </c>
    </row>
    <row r="4" spans="1:3" x14ac:dyDescent="0.45">
      <c r="C4" t="str">
        <f>RIGHT(A3,15)</f>
        <v>лучшая половина</v>
      </c>
    </row>
    <row r="6" spans="1:3" x14ac:dyDescent="0.45">
      <c r="A6" t="s">
        <v>31</v>
      </c>
      <c r="C6" t="str">
        <f>REPT(A6, 10)</f>
        <v>тритритритритритритритритритри</v>
      </c>
    </row>
    <row r="8" spans="1:3" x14ac:dyDescent="0.45">
      <c r="A8" t="s">
        <v>32</v>
      </c>
      <c r="B8" t="s">
        <v>33</v>
      </c>
      <c r="C8">
        <f>SEARCH(B8,A8)</f>
        <v>8</v>
      </c>
    </row>
    <row r="10" spans="1:3" x14ac:dyDescent="0.45">
      <c r="C10">
        <f>LEN(B8)</f>
        <v>6</v>
      </c>
    </row>
    <row r="12" spans="1:3" x14ac:dyDescent="0.45">
      <c r="A12" t="s">
        <v>34</v>
      </c>
      <c r="C12" t="str">
        <f>TRIM(A12)</f>
        <v>удалить из строки лишние пробелы</v>
      </c>
    </row>
    <row r="14" spans="1:3" x14ac:dyDescent="0.45">
      <c r="C14" t="str">
        <f>_xlfn.CONCAT(A1:A12)</f>
        <v>я сегодня пойду в лицейэто моя лучшая половинатригруша, яблоко, банан, апельсин, мандарин, кивиудалить     из    строки        лишние                     пробелы</v>
      </c>
    </row>
    <row r="16" spans="1:3" x14ac:dyDescent="0.45">
      <c r="A16" t="s">
        <v>35</v>
      </c>
      <c r="B16" t="s">
        <v>35</v>
      </c>
      <c r="C16" t="b">
        <f>EXACT(A16,B16)</f>
        <v>1</v>
      </c>
    </row>
    <row r="17" spans="1:3" x14ac:dyDescent="0.45">
      <c r="A17" t="s">
        <v>35</v>
      </c>
      <c r="B17" t="s">
        <v>36</v>
      </c>
      <c r="C17" t="b">
        <f>EXACT(A17,B17)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8E3B6-FFE9-4AE5-9561-4438297354A3}">
  <sheetPr>
    <tabColor rgb="FFFF0000"/>
  </sheetPr>
  <dimension ref="A1:C9"/>
  <sheetViews>
    <sheetView zoomScale="160" zoomScaleNormal="160" workbookViewId="0">
      <selection activeCell="B7" sqref="B7"/>
    </sheetView>
  </sheetViews>
  <sheetFormatPr defaultRowHeight="14.25" x14ac:dyDescent="0.45"/>
  <cols>
    <col min="1" max="1" width="10.59765625" bestFit="1" customWidth="1"/>
    <col min="2" max="2" width="16.73046875" customWidth="1"/>
    <col min="3" max="3" width="10.59765625" bestFit="1" customWidth="1"/>
  </cols>
  <sheetData>
    <row r="1" spans="1:3" x14ac:dyDescent="0.45">
      <c r="A1" s="14">
        <f ca="1">TODAY()</f>
        <v>44516</v>
      </c>
      <c r="B1" s="15">
        <f ca="1">NOW()</f>
        <v>44516.43539849537</v>
      </c>
      <c r="C1" s="14">
        <f>DATE(1986,10,4)</f>
        <v>31689</v>
      </c>
    </row>
    <row r="3" spans="1:3" x14ac:dyDescent="0.45">
      <c r="A3">
        <f ca="1">YEAR(A1)</f>
        <v>2021</v>
      </c>
      <c r="B3">
        <f ca="1">YEAR(B1)</f>
        <v>2021</v>
      </c>
      <c r="C3">
        <f ca="1">_xlfn.DAYS(A1,C1)</f>
        <v>12827</v>
      </c>
    </row>
    <row r="4" spans="1:3" x14ac:dyDescent="0.45">
      <c r="A4">
        <f ca="1">MONTH(A1)</f>
        <v>11</v>
      </c>
      <c r="B4">
        <f ca="1">MONTH(B1)</f>
        <v>11</v>
      </c>
    </row>
    <row r="5" spans="1:3" x14ac:dyDescent="0.45">
      <c r="A5">
        <f ca="1">DAY(A1)</f>
        <v>16</v>
      </c>
      <c r="B5">
        <f ca="1">DAY(B1)</f>
        <v>16</v>
      </c>
    </row>
    <row r="7" spans="1:3" x14ac:dyDescent="0.45">
      <c r="B7">
        <f ca="1">HOUR(B1)</f>
        <v>10</v>
      </c>
    </row>
    <row r="8" spans="1:3" x14ac:dyDescent="0.45">
      <c r="B8">
        <f ca="1">MINUTE(B1)</f>
        <v>26</v>
      </c>
    </row>
    <row r="9" spans="1:3" x14ac:dyDescent="0.45">
      <c r="B9">
        <f ca="1">SECOND(B1)</f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E3C6D-0CA6-46FD-B1FA-C3DC44370E96}">
  <sheetPr>
    <tabColor theme="7" tint="0.39997558519241921"/>
  </sheetPr>
  <dimension ref="A1:D8"/>
  <sheetViews>
    <sheetView zoomScale="190" zoomScaleNormal="190" workbookViewId="0">
      <selection activeCell="B10" sqref="B10"/>
    </sheetView>
  </sheetViews>
  <sheetFormatPr defaultRowHeight="14.25" x14ac:dyDescent="0.45"/>
  <cols>
    <col min="4" max="4" width="29.1328125" customWidth="1"/>
  </cols>
  <sheetData>
    <row r="1" spans="1:4" x14ac:dyDescent="0.45">
      <c r="A1">
        <v>2</v>
      </c>
      <c r="B1">
        <v>32</v>
      </c>
      <c r="D1" t="str">
        <f>IF(POWER(A1,5)=B1,"верно","неверно")</f>
        <v>верно</v>
      </c>
    </row>
    <row r="2" spans="1:4" x14ac:dyDescent="0.45">
      <c r="A2" t="s">
        <v>37</v>
      </c>
      <c r="B2">
        <v>14</v>
      </c>
      <c r="D2" t="str">
        <f>IF(B2&gt;=14,"получить паспорт","пользоваться свидетельством")</f>
        <v>получить паспорт</v>
      </c>
    </row>
    <row r="4" spans="1:4" x14ac:dyDescent="0.45">
      <c r="A4">
        <v>5</v>
      </c>
      <c r="D4" t="str">
        <f>IF(A4=5,"отлично",IF(A4=4,"хорошо",IF(A4=3,"удовлетворительно","неудовлетворительно")))</f>
        <v>отлично</v>
      </c>
    </row>
    <row r="6" spans="1:4" x14ac:dyDescent="0.45">
      <c r="A6" t="s">
        <v>72</v>
      </c>
      <c r="B6">
        <v>3</v>
      </c>
      <c r="D6" t="s">
        <v>73</v>
      </c>
    </row>
    <row r="7" spans="1:4" x14ac:dyDescent="0.45">
      <c r="A7" t="s">
        <v>74</v>
      </c>
      <c r="B7">
        <v>4</v>
      </c>
      <c r="D7">
        <f>COUNTIF(B6:B8, 4)</f>
        <v>2</v>
      </c>
    </row>
    <row r="8" spans="1:4" x14ac:dyDescent="0.45">
      <c r="A8" t="s">
        <v>75</v>
      </c>
      <c r="B8">
        <v>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EE09A-DE6D-459A-B8C1-AD57DF7EEACA}">
  <dimension ref="A1:B12"/>
  <sheetViews>
    <sheetView zoomScale="160" zoomScaleNormal="160" workbookViewId="0">
      <selection activeCell="A2" sqref="A2:B2"/>
    </sheetView>
  </sheetViews>
  <sheetFormatPr defaultRowHeight="14.25" x14ac:dyDescent="0.45"/>
  <cols>
    <col min="1" max="2" width="11.1328125" customWidth="1"/>
  </cols>
  <sheetData>
    <row r="1" spans="1:2" x14ac:dyDescent="0.45">
      <c r="A1" t="s">
        <v>38</v>
      </c>
    </row>
    <row r="2" spans="1:2" ht="21" customHeight="1" x14ac:dyDescent="0.45">
      <c r="A2" s="55">
        <v>87</v>
      </c>
      <c r="B2" s="55"/>
    </row>
    <row r="3" spans="1:2" ht="21" customHeight="1" x14ac:dyDescent="0.45">
      <c r="A3" s="28">
        <v>1</v>
      </c>
      <c r="B3" s="16"/>
    </row>
    <row r="4" spans="1:2" ht="21" customHeight="1" x14ac:dyDescent="0.45">
      <c r="A4" s="28">
        <v>2</v>
      </c>
      <c r="B4" s="16"/>
    </row>
    <row r="5" spans="1:2" ht="21" customHeight="1" x14ac:dyDescent="0.45">
      <c r="A5" s="28">
        <v>3</v>
      </c>
      <c r="B5" s="16"/>
    </row>
    <row r="6" spans="1:2" ht="21" customHeight="1" x14ac:dyDescent="0.45">
      <c r="A6" s="28">
        <v>4</v>
      </c>
      <c r="B6" s="16"/>
    </row>
    <row r="7" spans="1:2" ht="21" customHeight="1" x14ac:dyDescent="0.45">
      <c r="A7" s="28">
        <v>5</v>
      </c>
      <c r="B7" s="16"/>
    </row>
    <row r="8" spans="1:2" ht="21" customHeight="1" x14ac:dyDescent="0.45">
      <c r="A8" s="28">
        <v>6</v>
      </c>
      <c r="B8" s="16"/>
    </row>
    <row r="9" spans="1:2" ht="21" customHeight="1" x14ac:dyDescent="0.45">
      <c r="A9" s="28">
        <v>7</v>
      </c>
      <c r="B9" s="16"/>
    </row>
    <row r="10" spans="1:2" ht="21" customHeight="1" x14ac:dyDescent="0.45">
      <c r="A10" s="28">
        <v>8</v>
      </c>
      <c r="B10" s="16"/>
    </row>
    <row r="11" spans="1:2" ht="21" customHeight="1" x14ac:dyDescent="0.45">
      <c r="A11" s="28">
        <v>9</v>
      </c>
      <c r="B11" s="16"/>
    </row>
    <row r="12" spans="1:2" ht="21" customHeight="1" x14ac:dyDescent="0.45">
      <c r="A12" s="28">
        <v>10</v>
      </c>
      <c r="B12" s="16"/>
    </row>
  </sheetData>
  <mergeCells count="1">
    <mergeCell ref="A2:B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0A6DC-F148-4041-AC50-88D6BAA2E669}">
  <dimension ref="A1:H14"/>
  <sheetViews>
    <sheetView zoomScale="85" zoomScaleNormal="85" workbookViewId="0">
      <selection activeCell="F19" sqref="F19"/>
    </sheetView>
  </sheetViews>
  <sheetFormatPr defaultRowHeight="14.25" x14ac:dyDescent="0.45"/>
  <cols>
    <col min="1" max="1" width="8.265625" bestFit="1" customWidth="1"/>
    <col min="2" max="2" width="13.1328125" bestFit="1" customWidth="1"/>
    <col min="3" max="3" width="21.1328125" bestFit="1" customWidth="1"/>
    <col min="4" max="4" width="7.265625" bestFit="1" customWidth="1"/>
    <col min="7" max="7" width="59" customWidth="1"/>
  </cols>
  <sheetData>
    <row r="1" spans="1:8" ht="17.25" x14ac:dyDescent="0.45">
      <c r="A1" s="17" t="s">
        <v>39</v>
      </c>
      <c r="B1" s="17" t="s">
        <v>40</v>
      </c>
      <c r="C1" s="17" t="s">
        <v>41</v>
      </c>
      <c r="D1" s="17" t="s">
        <v>42</v>
      </c>
      <c r="G1" s="17" t="s">
        <v>68</v>
      </c>
    </row>
    <row r="2" spans="1:8" ht="17.649999999999999" x14ac:dyDescent="0.5">
      <c r="A2" s="18" t="s">
        <v>43</v>
      </c>
      <c r="B2" s="19" t="s">
        <v>44</v>
      </c>
      <c r="C2" s="19" t="s">
        <v>45</v>
      </c>
      <c r="D2" s="20">
        <v>246</v>
      </c>
      <c r="G2" s="28" t="s">
        <v>69</v>
      </c>
      <c r="H2" s="16"/>
    </row>
    <row r="3" spans="1:8" ht="17.649999999999999" x14ac:dyDescent="0.5">
      <c r="A3" s="21" t="s">
        <v>46</v>
      </c>
      <c r="B3" s="19" t="s">
        <v>47</v>
      </c>
      <c r="C3" s="22" t="s">
        <v>48</v>
      </c>
      <c r="D3" s="20">
        <v>530</v>
      </c>
      <c r="G3" s="28" t="s">
        <v>70</v>
      </c>
      <c r="H3" s="16"/>
    </row>
    <row r="4" spans="1:8" ht="17.649999999999999" x14ac:dyDescent="0.5">
      <c r="A4" s="18" t="s">
        <v>49</v>
      </c>
      <c r="B4" s="19" t="s">
        <v>50</v>
      </c>
      <c r="C4" s="19" t="s">
        <v>51</v>
      </c>
      <c r="D4" s="20">
        <v>576</v>
      </c>
      <c r="G4" s="28" t="s">
        <v>71</v>
      </c>
      <c r="H4" s="16"/>
    </row>
    <row r="5" spans="1:8" ht="17.649999999999999" x14ac:dyDescent="0.5">
      <c r="A5" s="18" t="s">
        <v>52</v>
      </c>
      <c r="B5" s="19" t="s">
        <v>53</v>
      </c>
      <c r="C5" s="19" t="s">
        <v>45</v>
      </c>
      <c r="D5" s="20">
        <v>304</v>
      </c>
    </row>
    <row r="6" spans="1:8" ht="17.649999999999999" x14ac:dyDescent="0.5">
      <c r="A6" s="21" t="s">
        <v>54</v>
      </c>
      <c r="B6" s="19" t="s">
        <v>55</v>
      </c>
      <c r="C6" s="22" t="s">
        <v>56</v>
      </c>
      <c r="D6" s="20">
        <v>372</v>
      </c>
    </row>
    <row r="7" spans="1:8" ht="17.649999999999999" x14ac:dyDescent="0.5">
      <c r="A7" s="18" t="s">
        <v>54</v>
      </c>
      <c r="B7" s="19" t="s">
        <v>57</v>
      </c>
      <c r="C7" s="19" t="s">
        <v>45</v>
      </c>
      <c r="D7" s="20">
        <v>322</v>
      </c>
    </row>
    <row r="8" spans="1:8" ht="17.649999999999999" x14ac:dyDescent="0.5">
      <c r="A8" s="23" t="s">
        <v>49</v>
      </c>
      <c r="B8" s="19" t="s">
        <v>58</v>
      </c>
      <c r="C8" s="24" t="s">
        <v>51</v>
      </c>
      <c r="D8" s="20">
        <v>493</v>
      </c>
    </row>
    <row r="9" spans="1:8" ht="17.649999999999999" x14ac:dyDescent="0.5">
      <c r="A9" s="18" t="s">
        <v>59</v>
      </c>
      <c r="B9" s="19" t="s">
        <v>60</v>
      </c>
      <c r="C9" s="25" t="s">
        <v>56</v>
      </c>
      <c r="D9" s="20">
        <v>724</v>
      </c>
    </row>
    <row r="10" spans="1:8" ht="17.649999999999999" x14ac:dyDescent="0.5">
      <c r="A10" s="18" t="s">
        <v>43</v>
      </c>
      <c r="B10" s="19" t="s">
        <v>61</v>
      </c>
      <c r="C10" s="19" t="s">
        <v>62</v>
      </c>
      <c r="D10" s="20">
        <v>419</v>
      </c>
    </row>
    <row r="11" spans="1:8" ht="17.649999999999999" x14ac:dyDescent="0.5">
      <c r="A11" s="26" t="s">
        <v>49</v>
      </c>
      <c r="B11" s="19" t="s">
        <v>63</v>
      </c>
      <c r="C11" s="27" t="s">
        <v>62</v>
      </c>
      <c r="D11" s="20">
        <v>621</v>
      </c>
    </row>
    <row r="12" spans="1:8" ht="17.649999999999999" x14ac:dyDescent="0.5">
      <c r="A12" s="26" t="s">
        <v>43</v>
      </c>
      <c r="B12" s="19" t="s">
        <v>64</v>
      </c>
      <c r="C12" s="27" t="s">
        <v>56</v>
      </c>
      <c r="D12" s="20">
        <v>641</v>
      </c>
    </row>
    <row r="13" spans="1:8" ht="17.649999999999999" x14ac:dyDescent="0.5">
      <c r="A13" s="23" t="s">
        <v>49</v>
      </c>
      <c r="B13" s="19" t="s">
        <v>65</v>
      </c>
      <c r="C13" s="24" t="s">
        <v>56</v>
      </c>
      <c r="D13" s="20">
        <v>285</v>
      </c>
    </row>
    <row r="14" spans="1:8" ht="17.649999999999999" x14ac:dyDescent="0.5">
      <c r="A14" s="21" t="s">
        <v>66</v>
      </c>
      <c r="B14" s="19" t="s">
        <v>67</v>
      </c>
      <c r="C14" s="22" t="s">
        <v>62</v>
      </c>
      <c r="D14" s="20">
        <v>349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DE157-ACFF-4890-94AE-890630ADC909}">
  <dimension ref="A1:M15"/>
  <sheetViews>
    <sheetView tabSelected="1" zoomScaleNormal="100" workbookViewId="0">
      <selection activeCell="E22" sqref="E22"/>
    </sheetView>
  </sheetViews>
  <sheetFormatPr defaultRowHeight="14.25" x14ac:dyDescent="0.45"/>
  <cols>
    <col min="1" max="1" width="4.265625" customWidth="1"/>
    <col min="2" max="2" width="19.86328125" customWidth="1"/>
    <col min="3" max="3" width="11" customWidth="1"/>
    <col min="4" max="4" width="12.3984375" customWidth="1"/>
    <col min="5" max="5" width="24" customWidth="1"/>
    <col min="6" max="10" width="3.59765625" customWidth="1"/>
  </cols>
  <sheetData>
    <row r="1" spans="1:13" ht="25.5" customHeight="1" thickBot="1" x14ac:dyDescent="0.5">
      <c r="A1" s="46" t="s">
        <v>76</v>
      </c>
      <c r="B1" s="47" t="s">
        <v>77</v>
      </c>
      <c r="C1" s="47" t="s">
        <v>78</v>
      </c>
      <c r="D1" s="47" t="s">
        <v>79</v>
      </c>
      <c r="E1" s="48" t="s">
        <v>93</v>
      </c>
      <c r="K1" s="35"/>
    </row>
    <row r="2" spans="1:13" ht="19.5" customHeight="1" x14ac:dyDescent="0.45">
      <c r="A2" s="49">
        <v>1</v>
      </c>
      <c r="B2" s="43" t="s">
        <v>80</v>
      </c>
      <c r="C2" s="43">
        <v>54</v>
      </c>
      <c r="D2" s="44"/>
      <c r="E2" s="45"/>
      <c r="K2" s="58" t="s">
        <v>92</v>
      </c>
      <c r="L2" s="59"/>
      <c r="M2" s="60"/>
    </row>
    <row r="3" spans="1:13" ht="19.5" customHeight="1" x14ac:dyDescent="0.45">
      <c r="A3" s="50">
        <v>2</v>
      </c>
      <c r="B3" s="16" t="s">
        <v>81</v>
      </c>
      <c r="C3" s="16">
        <v>65</v>
      </c>
      <c r="D3" s="30"/>
      <c r="E3" s="36"/>
      <c r="K3" s="61"/>
      <c r="L3" s="62"/>
      <c r="M3" s="63"/>
    </row>
    <row r="4" spans="1:13" ht="19.5" customHeight="1" x14ac:dyDescent="0.45">
      <c r="A4" s="50">
        <v>3</v>
      </c>
      <c r="B4" s="16" t="s">
        <v>82</v>
      </c>
      <c r="C4" s="16">
        <v>127</v>
      </c>
      <c r="D4" s="30"/>
      <c r="E4" s="36"/>
      <c r="K4" s="61"/>
      <c r="L4" s="62"/>
      <c r="M4" s="63"/>
    </row>
    <row r="5" spans="1:13" ht="19.5" customHeight="1" thickBot="1" x14ac:dyDescent="0.5">
      <c r="A5" s="50">
        <v>4</v>
      </c>
      <c r="B5" s="16" t="s">
        <v>83</v>
      </c>
      <c r="C5" s="16">
        <v>48</v>
      </c>
      <c r="D5" s="30"/>
      <c r="E5" s="36"/>
      <c r="K5" s="64"/>
      <c r="L5" s="65"/>
      <c r="M5" s="66"/>
    </row>
    <row r="6" spans="1:13" ht="19.5" customHeight="1" x14ac:dyDescent="0.45">
      <c r="A6" s="50">
        <v>5</v>
      </c>
      <c r="B6" s="16" t="s">
        <v>84</v>
      </c>
      <c r="C6" s="16">
        <v>66</v>
      </c>
      <c r="D6" s="30"/>
      <c r="E6" s="36"/>
    </row>
    <row r="7" spans="1:13" ht="19.5" customHeight="1" x14ac:dyDescent="0.45">
      <c r="A7" s="50">
        <v>6</v>
      </c>
      <c r="B7" s="16" t="s">
        <v>85</v>
      </c>
      <c r="C7" s="16">
        <v>79</v>
      </c>
      <c r="D7" s="30"/>
      <c r="E7" s="36"/>
    </row>
    <row r="8" spans="1:13" ht="19.5" customHeight="1" x14ac:dyDescent="0.45">
      <c r="A8" s="50">
        <v>7</v>
      </c>
      <c r="B8" s="16" t="s">
        <v>86</v>
      </c>
      <c r="C8" s="16">
        <v>32</v>
      </c>
      <c r="D8" s="30"/>
      <c r="E8" s="36"/>
    </row>
    <row r="9" spans="1:13" ht="19.5" customHeight="1" x14ac:dyDescent="0.45">
      <c r="A9" s="50">
        <v>8</v>
      </c>
      <c r="B9" s="16" t="s">
        <v>87</v>
      </c>
      <c r="C9" s="16">
        <v>194</v>
      </c>
      <c r="D9" s="30"/>
      <c r="E9" s="36"/>
    </row>
    <row r="10" spans="1:13" ht="19.5" customHeight="1" x14ac:dyDescent="0.45">
      <c r="A10" s="50">
        <v>9</v>
      </c>
      <c r="B10" s="16" t="s">
        <v>88</v>
      </c>
      <c r="C10" s="16">
        <v>10.7</v>
      </c>
      <c r="D10" s="30"/>
      <c r="E10" s="36"/>
    </row>
    <row r="11" spans="1:13" ht="19.5" customHeight="1" x14ac:dyDescent="0.45">
      <c r="A11" s="50">
        <v>10</v>
      </c>
      <c r="B11" s="16" t="s">
        <v>89</v>
      </c>
      <c r="C11" s="16">
        <v>12.3</v>
      </c>
      <c r="D11" s="30"/>
      <c r="E11" s="36"/>
    </row>
    <row r="12" spans="1:13" ht="19.5" customHeight="1" x14ac:dyDescent="0.45">
      <c r="A12" s="56" t="s">
        <v>90</v>
      </c>
      <c r="B12" s="57"/>
      <c r="C12" s="32"/>
      <c r="D12" s="31"/>
      <c r="E12" s="37"/>
    </row>
    <row r="13" spans="1:13" ht="19.5" customHeight="1" x14ac:dyDescent="0.45">
      <c r="A13" s="38"/>
      <c r="B13" s="33"/>
      <c r="C13" s="16"/>
      <c r="D13" s="29"/>
      <c r="E13" s="39"/>
    </row>
    <row r="14" spans="1:13" ht="19.5" customHeight="1" x14ac:dyDescent="0.45">
      <c r="A14" s="56" t="s">
        <v>91</v>
      </c>
      <c r="B14" s="57"/>
      <c r="C14" s="34">
        <v>77.36</v>
      </c>
      <c r="D14" s="29"/>
      <c r="E14" s="39"/>
    </row>
    <row r="15" spans="1:13" ht="18.75" customHeight="1" thickBot="1" x14ac:dyDescent="0.5">
      <c r="A15" s="51"/>
      <c r="B15" s="52" t="s">
        <v>94</v>
      </c>
      <c r="C15" s="40">
        <v>4</v>
      </c>
      <c r="D15" s="41"/>
      <c r="E15" s="42"/>
    </row>
  </sheetData>
  <mergeCells count="3">
    <mergeCell ref="A12:B12"/>
    <mergeCell ref="A14:B14"/>
    <mergeCell ref="K2:M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Зарплата</vt:lpstr>
      <vt:lpstr>Осадки</vt:lpstr>
      <vt:lpstr>математические</vt:lpstr>
      <vt:lpstr>текстовые</vt:lpstr>
      <vt:lpstr>датавремя</vt:lpstr>
      <vt:lpstr>логические</vt:lpstr>
      <vt:lpstr>задание 1</vt:lpstr>
      <vt:lpstr>задание 2</vt:lpstr>
      <vt:lpstr>задание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Некрасов</dc:creator>
  <cp:lastModifiedBy>Учитель</cp:lastModifiedBy>
  <dcterms:created xsi:type="dcterms:W3CDTF">2018-10-08T08:51:13Z</dcterms:created>
  <dcterms:modified xsi:type="dcterms:W3CDTF">2021-11-16T07:27:31Z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bdcb1177-56c3-46cd-9b70-ae1ee2451caa</vt:lpwstr>
  </property>
</Properties>
</file>